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<sst xmlns="http://schemas.openxmlformats.org/spreadsheetml/2006/main" count="130" uniqueCount="121">
  <si>
    <t>№ п/п</t>
  </si>
  <si>
    <t>Итого:</t>
  </si>
  <si>
    <t xml:space="preserve">                                                                                            Кичкинское сельское поселение:</t>
  </si>
  <si>
    <t xml:space="preserve">                                                                                            Тюльпановское сельское поселение:</t>
  </si>
  <si>
    <t xml:space="preserve">                                                                                             Фоминское сельское поселение:</t>
  </si>
  <si>
    <t xml:space="preserve">                                                                                            Шебалинское сельское поселение:</t>
  </si>
  <si>
    <t>Наименование арендатора</t>
  </si>
  <si>
    <t>Дата и номер договора аренды земельного участка</t>
  </si>
  <si>
    <t>Адрес местонахождения земельного участка</t>
  </si>
  <si>
    <t>вблизи х. Андреев Заветинского района</t>
  </si>
  <si>
    <t>вблизи х. Фрунзе Заветинского района</t>
  </si>
  <si>
    <t xml:space="preserve">                                                                                              Савдянское сельское поселение:</t>
  </si>
  <si>
    <t>вблизи х. Потапенко Заветинского района</t>
  </si>
  <si>
    <t xml:space="preserve">                                                                                                       Никольское сельское поселение:</t>
  </si>
  <si>
    <t xml:space="preserve">                                                                                                            Киселевское сельское поселение:</t>
  </si>
  <si>
    <t xml:space="preserve">                                                                                         Заветинское сельское поселение:</t>
  </si>
  <si>
    <t>Итого по Заветинскому  району:</t>
  </si>
  <si>
    <t xml:space="preserve">                                                                                                         Р Е Е С Т Р</t>
  </si>
  <si>
    <t>от 16.04.2007 № 23</t>
  </si>
  <si>
    <t>вблизи с. Киселевка Заветинского района</t>
  </si>
  <si>
    <t>от 16.04.2007 № 26</t>
  </si>
  <si>
    <t>вблизи х. Лобов Заветинского района</t>
  </si>
  <si>
    <t xml:space="preserve">                                                                                             Федосеевское сельское поселение:</t>
  </si>
  <si>
    <t>от 04.04.2007 № 10</t>
  </si>
  <si>
    <t>вблизи х. Воротилов Заветинского района</t>
  </si>
  <si>
    <t>Товарищество по выпасу скота № 2 в лице председателя Великородной В.Я.</t>
  </si>
  <si>
    <t>от 04.04.2007 № 11</t>
  </si>
  <si>
    <t>вблизи с. Свободное Заветинского района</t>
  </si>
  <si>
    <t>Товарищество по выпасу скота № 1 в лице председателя Токаревой Н.В.</t>
  </si>
  <si>
    <t>от 04.04.2007 № 9</t>
  </si>
  <si>
    <t>вблизи с. Федосеевка  Заветинского района</t>
  </si>
  <si>
    <t>от 16.04.2007 № 24</t>
  </si>
  <si>
    <t>от 16.04.2007 № 25</t>
  </si>
  <si>
    <t>от 16.04.2007 № 20</t>
  </si>
  <si>
    <t>восточнее с. Кичкино Заветинского района</t>
  </si>
  <si>
    <t>Товарищество по выпасу скота № 2 в лице председателя Васильева П.Ю.</t>
  </si>
  <si>
    <t>Товарищество по выпасу скота № 3 в лице председателя Кардашова В.Е.</t>
  </si>
  <si>
    <t>от 16.04.2007 № 21</t>
  </si>
  <si>
    <t>севернее с. Кичкино Заветинского района</t>
  </si>
  <si>
    <t>от 16.04.2007 № 22</t>
  </si>
  <si>
    <t>Товарищество по выпасу скота № 4 в лице председателя Кардашова Л.А.</t>
  </si>
  <si>
    <t>западнее с. Кичкино Заветинского района</t>
  </si>
  <si>
    <t>Товарищество по выпасу скота № 1  в лице председателя Осичкина В.П.</t>
  </si>
  <si>
    <t>от 16.04.2007 № 19</t>
  </si>
  <si>
    <t>от 04.04.2007 № 13</t>
  </si>
  <si>
    <t>вблизи х. Савдя Заветинского района</t>
  </si>
  <si>
    <t>от 04.04.2007 № 12</t>
  </si>
  <si>
    <t>вблизи х. Терновая балка Заветинского района</t>
  </si>
  <si>
    <t>от 04.04.2007 № 14</t>
  </si>
  <si>
    <t>вблизи х. Колесов Заветинского района</t>
  </si>
  <si>
    <t>Товарищество по выпасу скота № 1  в лице председателя Боднева И.В.</t>
  </si>
  <si>
    <t>от 17.04.2007 № 27</t>
  </si>
  <si>
    <t>вблизи с. Тюльпаны Заветинского района</t>
  </si>
  <si>
    <t>Товарищество по выпасу скота № 3 в лице председателя Хусенова Ш.Ц.</t>
  </si>
  <si>
    <t>от 17.04.2007 № 29</t>
  </si>
  <si>
    <t>вблизи п. Высокий Заветинского района</t>
  </si>
  <si>
    <t>от 17.04.2007 № 28</t>
  </si>
  <si>
    <t>вблизи х. Золотое Руно Заветинского района</t>
  </si>
  <si>
    <t>Товарищество по выпасу скота № 2 в лице председателя  Магомадовой Л.М.</t>
  </si>
  <si>
    <t>Товарищество по выпасу скота № 2 в лице председателя Аникеева В.А.</t>
  </si>
  <si>
    <t>от 17.04.2007 № 31</t>
  </si>
  <si>
    <t>вблизи х. Крылов Заветинского района</t>
  </si>
  <si>
    <t>от 17.04.2007 № 30</t>
  </si>
  <si>
    <t>вблизи х. Шебалин Заветнского района</t>
  </si>
  <si>
    <t>от 17.04.2007 № 32</t>
  </si>
  <si>
    <t>вблизи х. Новоиловлиновский Заветинского района</t>
  </si>
  <si>
    <t>Товарищество по выпасу скота № 3 в лице председателя Бахмадова С.М.</t>
  </si>
  <si>
    <t>от 04.04.2007 № 3</t>
  </si>
  <si>
    <t>вблизи п. Спорная Заветинского района</t>
  </si>
  <si>
    <t>от 04.04.2007 № 1</t>
  </si>
  <si>
    <t>вблизи х. Никольский Заветинского района</t>
  </si>
  <si>
    <t>от 04.04.2007 № 2</t>
  </si>
  <si>
    <t>вблизи х. Новобеляевский Заветинского района</t>
  </si>
  <si>
    <t>Товарищество по выпасу скота № 4 в лице председателя Шаховой Л.А.</t>
  </si>
  <si>
    <t>от 04.04.2007 № 4</t>
  </si>
  <si>
    <t>Товарищество по выпасу скота № 1  в лице председателя Рамазанова Ш.М.</t>
  </si>
  <si>
    <t>Товарищество по выпасу скота № 1  в лице председателя Головина В.С.</t>
  </si>
  <si>
    <t>от 04.04.2007 № 5</t>
  </si>
  <si>
    <t>западнее х. Фомин Заветинского района</t>
  </si>
  <si>
    <t>от 04.04.2007 № 7</t>
  </si>
  <si>
    <t>вблизи х. Алексеев Заветинского района</t>
  </si>
  <si>
    <t>от 04.04.2007 № 8</t>
  </si>
  <si>
    <t>Товарищество по выпасу скота № 4 в лице председателя Нурбагандова Ш.Г.</t>
  </si>
  <si>
    <t>от 04.04.2007 № 6</t>
  </si>
  <si>
    <t>восточнее х. Фомин Заветинского района</t>
  </si>
  <si>
    <t>Товарищество по выпасу скота № 2 в лице председателя Анисимова И.В.</t>
  </si>
  <si>
    <t>южнее с. Заветное Заветинского района</t>
  </si>
  <si>
    <t>восточнее с.Заветное Заветинского района</t>
  </si>
  <si>
    <t>юго-западнее с. Заветное Заветинского района</t>
  </si>
  <si>
    <t>северо-западнее с. Заветное Заветинского района</t>
  </si>
  <si>
    <t>от 16.04.2007 № 15</t>
  </si>
  <si>
    <t>от 16.04.2007 № 16</t>
  </si>
  <si>
    <t>от 16.04.2007 № 17</t>
  </si>
  <si>
    <t>от 16.04.2007 № 18</t>
  </si>
  <si>
    <t>Размер годовой арендной платы по договору, руб.</t>
  </si>
  <si>
    <t xml:space="preserve">                                           арендаторов земельных участков сельскохозяйственного назначения (товарищества по выпасу скота) Заветинского района </t>
  </si>
  <si>
    <t>Арендуемая площадь, га пастбищ</t>
  </si>
  <si>
    <t>Товарищество по выпасу скота № 3 в лице председателя Зленко В.Г.</t>
  </si>
  <si>
    <t xml:space="preserve">Заведующий отделом правовых и имущественных отношений Администрации Заветинского района </t>
  </si>
  <si>
    <t>С.В. Патрикеева</t>
  </si>
  <si>
    <t xml:space="preserve">на 2016 год </t>
  </si>
  <si>
    <t>Размер годовой арендной платы в 2016 году, руб.</t>
  </si>
  <si>
    <t xml:space="preserve">Арендная плата по сроку 20.03.2016, руб. </t>
  </si>
  <si>
    <t>Арендная плата по сроку 20.06.2016, руб.</t>
  </si>
  <si>
    <t>Арендная плата по сроку 20.09.2016, руб.</t>
  </si>
  <si>
    <t>Арендная плата по сроку 20.12.2016, руб.</t>
  </si>
  <si>
    <t>Товарищество по выпасу скота № 3 в лице председателя Тайсумова Х.В.</t>
  </si>
  <si>
    <t>Товарищество по выпасу скота № 1  в лице председателя Усманова Ф.С.</t>
  </si>
  <si>
    <t>Товарищество по выпасу скота № 2 в лице председателя Викленко А.В.</t>
  </si>
  <si>
    <t>Товарищество по выпасу скота № 3 в лице председателя Бондарева В.В.</t>
  </si>
  <si>
    <t>Товарищество по выпасу скота № 4 в лице председателя Хасанова У.З.</t>
  </si>
  <si>
    <t>Товарищество по выпасу скота № 1 в лице председателя Бабкина В.Н.</t>
  </si>
  <si>
    <t>Товарищество по выпасу скота № 3 в лице председателя Хохолева С.М.</t>
  </si>
  <si>
    <t>Товарищество по выпасу скота № 2 в лице председателя Данилова А.В.</t>
  </si>
  <si>
    <t>Товарищество по выпасу скота № 1 в лице председателя Лагошина М.В.</t>
  </si>
  <si>
    <t>Товарищество по выпасу скота № 2 в лице председателя Татаренко К.Н.</t>
  </si>
  <si>
    <t>Товарищество по выпасу скота № 3 в лице председателя Данилов А.А.</t>
  </si>
  <si>
    <t>Товарищество по выпасу скота № 4 в лице председателя Борисенко А.А.</t>
  </si>
  <si>
    <t>Товарищество по выпасу скота № 2 в лице председателя  Фенева А.Г.</t>
  </si>
  <si>
    <t>Товарищество по выпасу скота № 1  в лице председателя Гириева И.Д.</t>
  </si>
  <si>
    <t>Товарищество по выпасу скота № 3 в лице председателя Арсанукаев А.А.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</si>
</sst>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  <font>
      <sz val="12"/>
      <color theme="1"/>
      <name val="Arial Cyr"/>
      <family val="0"/>
    </font>
    <font>
      <i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/>
    </xf>
    <xf numFmtId="0" fontId="45" fillId="0" borderId="10" xfId="0" applyFont="1" applyBorder="1" applyAlignment="1">
      <alignment vertical="top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6" fillId="0" borderId="10" xfId="0" applyFont="1" applyBorder="1" applyAlignment="1">
      <alignment horizontal="right"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/>
    </xf>
    <xf numFmtId="0" fontId="46" fillId="0" borderId="10" xfId="0" applyFont="1" applyBorder="1" applyAlignment="1">
      <alignment vertical="top"/>
    </xf>
    <xf numFmtId="0" fontId="47" fillId="0" borderId="17" xfId="0" applyFont="1" applyBorder="1" applyAlignment="1">
      <alignment wrapText="1"/>
    </xf>
    <xf numFmtId="0" fontId="45" fillId="0" borderId="11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10" xfId="0" applyFont="1" applyBorder="1" applyAlignment="1">
      <alignment/>
    </xf>
    <xf numFmtId="0" fontId="47" fillId="0" borderId="14" xfId="0" applyFont="1" applyBorder="1" applyAlignment="1">
      <alignment wrapText="1"/>
    </xf>
    <xf numFmtId="0" fontId="47" fillId="0" borderId="12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5" fillId="0" borderId="10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right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/>
    </xf>
    <xf numFmtId="0" fontId="46" fillId="0" borderId="10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view="pageBreakPreview" zoomScaleSheetLayoutView="100" zoomScalePageLayoutView="0" workbookViewId="0" topLeftCell="A1">
      <selection activeCell="G32" sqref="G32"/>
    </sheetView>
  </sheetViews>
  <sheetFormatPr defaultColWidth="9.00390625" defaultRowHeight="12.75"/>
  <cols>
    <col min="1" max="1" width="4.875" style="0" customWidth="1"/>
    <col min="2" max="2" width="18.625" style="0" customWidth="1"/>
    <col min="3" max="3" width="17.75390625" style="0" customWidth="1"/>
    <col min="4" max="4" width="13.00390625" style="0" customWidth="1"/>
    <col min="5" max="5" width="8.75390625" style="0" customWidth="1"/>
    <col min="6" max="6" width="13.625" style="0" customWidth="1"/>
    <col min="7" max="7" width="11.25390625" style="0" customWidth="1"/>
    <col min="8" max="8" width="11.625" style="0" customWidth="1"/>
    <col min="9" max="9" width="10.75390625" style="0" customWidth="1"/>
    <col min="10" max="10" width="11.00390625" style="0" customWidth="1"/>
    <col min="11" max="11" width="10.625" style="0" customWidth="1"/>
    <col min="12" max="12" width="10.75390625" style="0" customWidth="1"/>
  </cols>
  <sheetData>
    <row r="1" s="11" customFormat="1" ht="12.75">
      <c r="A1" s="11" t="s">
        <v>17</v>
      </c>
    </row>
    <row r="2" s="11" customFormat="1" ht="4.5" customHeight="1"/>
    <row r="3" s="12" customFormat="1" ht="12.75">
      <c r="A3" s="12" t="s">
        <v>95</v>
      </c>
    </row>
    <row r="4" spans="1:14" ht="12.75">
      <c r="A4" s="1"/>
      <c r="B4" s="1"/>
      <c r="C4" s="1"/>
      <c r="D4" s="13" t="s">
        <v>100</v>
      </c>
      <c r="E4" s="13"/>
      <c r="F4" s="13"/>
      <c r="G4" s="13"/>
      <c r="H4" s="13"/>
      <c r="I4" s="14"/>
      <c r="J4" s="1"/>
      <c r="K4" s="1"/>
      <c r="L4" s="1"/>
      <c r="M4" s="1"/>
      <c r="N4" s="1"/>
    </row>
    <row r="5" spans="1:14" ht="1.5" customHeight="1">
      <c r="A5" s="1"/>
      <c r="B5" s="1"/>
      <c r="C5" s="1"/>
      <c r="D5" s="3"/>
      <c r="E5" s="3"/>
      <c r="F5" s="3"/>
      <c r="G5" s="3"/>
      <c r="H5" s="3"/>
      <c r="I5" s="4"/>
      <c r="J5" s="1"/>
      <c r="K5" s="1"/>
      <c r="L5" s="1"/>
      <c r="M5" s="1"/>
      <c r="N5" s="1"/>
    </row>
    <row r="6" spans="1:27" s="7" customFormat="1" ht="76.5">
      <c r="A6" s="2" t="s">
        <v>0</v>
      </c>
      <c r="B6" s="2" t="s">
        <v>6</v>
      </c>
      <c r="C6" s="2" t="s">
        <v>7</v>
      </c>
      <c r="D6" s="2" t="s">
        <v>96</v>
      </c>
      <c r="E6" s="15" t="s">
        <v>8</v>
      </c>
      <c r="F6" s="16"/>
      <c r="G6" s="2" t="s">
        <v>94</v>
      </c>
      <c r="H6" s="2" t="s">
        <v>101</v>
      </c>
      <c r="I6" s="2" t="s">
        <v>102</v>
      </c>
      <c r="J6" s="2" t="s">
        <v>103</v>
      </c>
      <c r="K6" s="2" t="s">
        <v>104</v>
      </c>
      <c r="L6" s="2" t="s">
        <v>105</v>
      </c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18" customFormat="1" ht="15.75">
      <c r="A7" s="17" t="s">
        <v>15</v>
      </c>
      <c r="AA7" s="19"/>
    </row>
    <row r="8" spans="1:19" s="29" customFormat="1" ht="51">
      <c r="A8" s="22">
        <v>1</v>
      </c>
      <c r="B8" s="23" t="s">
        <v>114</v>
      </c>
      <c r="C8" s="22" t="s">
        <v>90</v>
      </c>
      <c r="D8" s="22">
        <v>1300</v>
      </c>
      <c r="E8" s="24" t="s">
        <v>87</v>
      </c>
      <c r="F8" s="25"/>
      <c r="G8" s="26">
        <v>45737.72</v>
      </c>
      <c r="H8" s="26">
        <v>61687.97</v>
      </c>
      <c r="I8" s="22">
        <v>15421.99</v>
      </c>
      <c r="J8" s="22">
        <v>15421.99</v>
      </c>
      <c r="K8" s="22">
        <v>15421.99</v>
      </c>
      <c r="L8" s="22">
        <v>15421.99</v>
      </c>
      <c r="M8" s="27"/>
      <c r="N8" s="27"/>
      <c r="O8" s="28"/>
      <c r="P8" s="28"/>
      <c r="Q8" s="28"/>
      <c r="R8" s="28"/>
      <c r="S8" s="28"/>
    </row>
    <row r="9" spans="1:19" s="29" customFormat="1" ht="51">
      <c r="A9" s="22">
        <v>2</v>
      </c>
      <c r="B9" s="23" t="s">
        <v>115</v>
      </c>
      <c r="C9" s="22" t="s">
        <v>91</v>
      </c>
      <c r="D9" s="22">
        <v>1187</v>
      </c>
      <c r="E9" s="24" t="s">
        <v>86</v>
      </c>
      <c r="F9" s="25"/>
      <c r="G9" s="26">
        <v>41762.04</v>
      </c>
      <c r="H9" s="26">
        <v>56325.88</v>
      </c>
      <c r="I9" s="22">
        <v>14081.47</v>
      </c>
      <c r="J9" s="22">
        <v>14081.47</v>
      </c>
      <c r="K9" s="22">
        <v>14081.47</v>
      </c>
      <c r="L9" s="22">
        <v>14081.47</v>
      </c>
      <c r="M9" s="27"/>
      <c r="N9" s="27"/>
      <c r="O9" s="28"/>
      <c r="P9" s="28"/>
      <c r="Q9" s="28"/>
      <c r="R9" s="28"/>
      <c r="S9" s="28"/>
    </row>
    <row r="10" spans="1:19" s="29" customFormat="1" ht="51">
      <c r="A10" s="22">
        <v>3</v>
      </c>
      <c r="B10" s="23" t="s">
        <v>116</v>
      </c>
      <c r="C10" s="22" t="s">
        <v>92</v>
      </c>
      <c r="D10" s="22">
        <v>1000</v>
      </c>
      <c r="E10" s="24" t="s">
        <v>88</v>
      </c>
      <c r="F10" s="25"/>
      <c r="G10" s="26">
        <v>35182.88</v>
      </c>
      <c r="H10" s="26">
        <v>47452.29</v>
      </c>
      <c r="I10" s="22">
        <v>11863.07</v>
      </c>
      <c r="J10" s="22">
        <v>11863.07</v>
      </c>
      <c r="K10" s="22">
        <v>11863.07</v>
      </c>
      <c r="L10" s="22">
        <v>11863.07</v>
      </c>
      <c r="M10" s="27"/>
      <c r="N10" s="27"/>
      <c r="O10" s="28"/>
      <c r="P10" s="28"/>
      <c r="Q10" s="28"/>
      <c r="R10" s="28"/>
      <c r="S10" s="28"/>
    </row>
    <row r="11" spans="1:19" s="29" customFormat="1" ht="51">
      <c r="A11" s="22">
        <v>4</v>
      </c>
      <c r="B11" s="23" t="s">
        <v>117</v>
      </c>
      <c r="C11" s="22" t="s">
        <v>93</v>
      </c>
      <c r="D11" s="22">
        <v>1500</v>
      </c>
      <c r="E11" s="24" t="s">
        <v>89</v>
      </c>
      <c r="F11" s="25"/>
      <c r="G11" s="26">
        <v>52774.28</v>
      </c>
      <c r="H11" s="26">
        <v>71178.43</v>
      </c>
      <c r="I11" s="22">
        <v>17794.61</v>
      </c>
      <c r="J11" s="22">
        <v>17794.61</v>
      </c>
      <c r="K11" s="22">
        <v>17794.61</v>
      </c>
      <c r="L11" s="22">
        <v>17794.61</v>
      </c>
      <c r="M11" s="27"/>
      <c r="N11" s="27"/>
      <c r="O11" s="28"/>
      <c r="P11" s="28"/>
      <c r="Q11" s="28"/>
      <c r="R11" s="28"/>
      <c r="S11" s="28"/>
    </row>
    <row r="12" spans="1:19" s="35" customFormat="1" ht="12.75" customHeight="1">
      <c r="A12" s="26"/>
      <c r="B12" s="26" t="s">
        <v>1</v>
      </c>
      <c r="C12" s="26"/>
      <c r="D12" s="26">
        <f>SUM(D8:D11)</f>
        <v>4987</v>
      </c>
      <c r="E12" s="30"/>
      <c r="F12" s="31"/>
      <c r="G12" s="32">
        <f aca="true" t="shared" si="0" ref="G12:L12">SUM(G8:G11)</f>
        <v>175456.92</v>
      </c>
      <c r="H12" s="32">
        <f t="shared" si="0"/>
        <v>236644.57</v>
      </c>
      <c r="I12" s="26">
        <f t="shared" si="0"/>
        <v>59161.14</v>
      </c>
      <c r="J12" s="26">
        <f t="shared" si="0"/>
        <v>59161.14</v>
      </c>
      <c r="K12" s="26">
        <f t="shared" si="0"/>
        <v>59161.14</v>
      </c>
      <c r="L12" s="26">
        <f t="shared" si="0"/>
        <v>59161.14</v>
      </c>
      <c r="M12" s="33"/>
      <c r="N12" s="33"/>
      <c r="O12" s="34"/>
      <c r="P12" s="34"/>
      <c r="Q12" s="34"/>
      <c r="R12" s="34"/>
      <c r="S12" s="34"/>
    </row>
    <row r="13" spans="1:27" s="39" customFormat="1" ht="13.5">
      <c r="A13" s="36" t="s">
        <v>14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14" s="29" customFormat="1" ht="54" customHeight="1">
      <c r="A14" s="22">
        <v>5</v>
      </c>
      <c r="B14" s="23" t="s">
        <v>107</v>
      </c>
      <c r="C14" s="22" t="s">
        <v>18</v>
      </c>
      <c r="D14" s="22">
        <v>1937</v>
      </c>
      <c r="E14" s="24" t="s">
        <v>19</v>
      </c>
      <c r="F14" s="25"/>
      <c r="G14" s="26">
        <v>68149.16</v>
      </c>
      <c r="H14" s="26">
        <v>91915.08</v>
      </c>
      <c r="I14" s="22">
        <v>22978.77</v>
      </c>
      <c r="J14" s="22">
        <v>22978.77</v>
      </c>
      <c r="K14" s="22">
        <v>22978.77</v>
      </c>
      <c r="L14" s="22">
        <v>22978.77</v>
      </c>
      <c r="M14" s="22"/>
      <c r="N14" s="22"/>
    </row>
    <row r="15" spans="1:14" s="29" customFormat="1" ht="51">
      <c r="A15" s="22">
        <v>6</v>
      </c>
      <c r="B15" s="23" t="s">
        <v>108</v>
      </c>
      <c r="C15" s="22" t="s">
        <v>31</v>
      </c>
      <c r="D15" s="22">
        <v>1231</v>
      </c>
      <c r="E15" s="24" t="s">
        <v>19</v>
      </c>
      <c r="F15" s="25"/>
      <c r="G15" s="26">
        <v>43310.12</v>
      </c>
      <c r="H15" s="26">
        <v>58413.76</v>
      </c>
      <c r="I15" s="22">
        <v>14603.44</v>
      </c>
      <c r="J15" s="22">
        <v>14603.44</v>
      </c>
      <c r="K15" s="22">
        <v>14603.44</v>
      </c>
      <c r="L15" s="22">
        <v>14603.44</v>
      </c>
      <c r="M15" s="22"/>
      <c r="N15" s="22"/>
    </row>
    <row r="16" spans="1:14" s="29" customFormat="1" ht="51">
      <c r="A16" s="22">
        <v>7</v>
      </c>
      <c r="B16" s="23" t="s">
        <v>109</v>
      </c>
      <c r="C16" s="22" t="s">
        <v>32</v>
      </c>
      <c r="D16" s="22">
        <v>1629</v>
      </c>
      <c r="E16" s="24" t="s">
        <v>19</v>
      </c>
      <c r="F16" s="25"/>
      <c r="G16" s="32">
        <v>57312.88</v>
      </c>
      <c r="H16" s="32">
        <v>77299.76</v>
      </c>
      <c r="I16" s="40">
        <v>19324.94</v>
      </c>
      <c r="J16" s="40">
        <v>19324.94</v>
      </c>
      <c r="K16" s="40">
        <v>19324.94</v>
      </c>
      <c r="L16" s="40">
        <v>19324.94</v>
      </c>
      <c r="M16" s="22"/>
      <c r="N16" s="22"/>
    </row>
    <row r="17" spans="1:14" s="29" customFormat="1" ht="51">
      <c r="A17" s="22">
        <v>8</v>
      </c>
      <c r="B17" s="23" t="s">
        <v>110</v>
      </c>
      <c r="C17" s="22" t="s">
        <v>20</v>
      </c>
      <c r="D17" s="22">
        <v>517</v>
      </c>
      <c r="E17" s="24" t="s">
        <v>21</v>
      </c>
      <c r="F17" s="25"/>
      <c r="G17" s="32">
        <v>18189.52</v>
      </c>
      <c r="H17" s="32">
        <v>24532.84</v>
      </c>
      <c r="I17" s="40">
        <v>6133.21</v>
      </c>
      <c r="J17" s="40">
        <v>6133.21</v>
      </c>
      <c r="K17" s="40">
        <v>6133.21</v>
      </c>
      <c r="L17" s="40">
        <v>6133.21</v>
      </c>
      <c r="M17" s="22"/>
      <c r="N17" s="22"/>
    </row>
    <row r="18" spans="1:14" s="44" customFormat="1" ht="16.5" customHeight="1">
      <c r="A18" s="41"/>
      <c r="B18" s="41" t="s">
        <v>1</v>
      </c>
      <c r="C18" s="41"/>
      <c r="D18" s="41">
        <f>SUM(D14:D17)</f>
        <v>5314</v>
      </c>
      <c r="E18" s="42"/>
      <c r="F18" s="43"/>
      <c r="G18" s="41">
        <f aca="true" t="shared" si="1" ref="G18:L18">SUM(G14:G17)</f>
        <v>186961.68</v>
      </c>
      <c r="H18" s="41">
        <f t="shared" si="1"/>
        <v>252161.43999999997</v>
      </c>
      <c r="I18" s="41">
        <f t="shared" si="1"/>
        <v>63040.35999999999</v>
      </c>
      <c r="J18" s="41">
        <f t="shared" si="1"/>
        <v>63040.35999999999</v>
      </c>
      <c r="K18" s="41">
        <f t="shared" si="1"/>
        <v>63040.35999999999</v>
      </c>
      <c r="L18" s="41">
        <f t="shared" si="1"/>
        <v>63040.35999999999</v>
      </c>
      <c r="M18" s="41"/>
      <c r="N18" s="41"/>
    </row>
    <row r="19" spans="1:14" s="48" customFormat="1" ht="15.75">
      <c r="A19" s="45" t="s">
        <v>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s="29" customFormat="1" ht="49.5" customHeight="1">
      <c r="A20" s="22">
        <v>9</v>
      </c>
      <c r="B20" s="23" t="s">
        <v>42</v>
      </c>
      <c r="C20" s="22" t="s">
        <v>43</v>
      </c>
      <c r="D20" s="22">
        <v>1086</v>
      </c>
      <c r="E20" s="24" t="s">
        <v>41</v>
      </c>
      <c r="F20" s="25"/>
      <c r="G20" s="32">
        <v>38208.56</v>
      </c>
      <c r="H20" s="32">
        <v>51533.18</v>
      </c>
      <c r="I20" s="40">
        <v>12883.3</v>
      </c>
      <c r="J20" s="40">
        <v>12883.3</v>
      </c>
      <c r="K20" s="40">
        <v>12883.3</v>
      </c>
      <c r="L20" s="40">
        <v>12883.3</v>
      </c>
      <c r="M20" s="22"/>
      <c r="N20" s="22"/>
    </row>
    <row r="21" spans="1:14" s="29" customFormat="1" ht="51.75" customHeight="1">
      <c r="A21" s="22">
        <v>10</v>
      </c>
      <c r="B21" s="23" t="s">
        <v>35</v>
      </c>
      <c r="C21" s="22" t="s">
        <v>33</v>
      </c>
      <c r="D21" s="22">
        <v>1112</v>
      </c>
      <c r="E21" s="24" t="s">
        <v>34</v>
      </c>
      <c r="F21" s="25"/>
      <c r="G21" s="32">
        <v>39123.32</v>
      </c>
      <c r="H21" s="32">
        <v>52766.94</v>
      </c>
      <c r="I21" s="40">
        <v>13191.74</v>
      </c>
      <c r="J21" s="40">
        <v>13191.74</v>
      </c>
      <c r="K21" s="40">
        <v>13191.74</v>
      </c>
      <c r="L21" s="40">
        <v>13191.74</v>
      </c>
      <c r="M21" s="22"/>
      <c r="N21" s="22"/>
    </row>
    <row r="22" spans="1:14" s="29" customFormat="1" ht="51">
      <c r="A22" s="22">
        <v>11</v>
      </c>
      <c r="B22" s="23" t="s">
        <v>36</v>
      </c>
      <c r="C22" s="22" t="s">
        <v>37</v>
      </c>
      <c r="D22" s="22">
        <v>921</v>
      </c>
      <c r="E22" s="24" t="s">
        <v>9</v>
      </c>
      <c r="F22" s="25"/>
      <c r="G22" s="32">
        <v>32403.4</v>
      </c>
      <c r="H22" s="32">
        <v>43703.56</v>
      </c>
      <c r="I22" s="40">
        <v>10925.89</v>
      </c>
      <c r="J22" s="40">
        <v>10925.89</v>
      </c>
      <c r="K22" s="40">
        <v>10925.89</v>
      </c>
      <c r="L22" s="40">
        <v>10925.89</v>
      </c>
      <c r="M22" s="22"/>
      <c r="N22" s="22"/>
    </row>
    <row r="23" spans="1:14" s="29" customFormat="1" ht="51">
      <c r="A23" s="22">
        <v>12</v>
      </c>
      <c r="B23" s="23" t="s">
        <v>40</v>
      </c>
      <c r="C23" s="22" t="s">
        <v>39</v>
      </c>
      <c r="D23" s="22">
        <v>561</v>
      </c>
      <c r="E23" s="24" t="s">
        <v>38</v>
      </c>
      <c r="F23" s="25"/>
      <c r="G23" s="32">
        <v>19737.56</v>
      </c>
      <c r="H23" s="32">
        <v>26620.73</v>
      </c>
      <c r="I23" s="40">
        <v>6655.18</v>
      </c>
      <c r="J23" s="40">
        <v>6655.18</v>
      </c>
      <c r="K23" s="40">
        <v>6655.18</v>
      </c>
      <c r="L23" s="40">
        <v>6655.18</v>
      </c>
      <c r="M23" s="22"/>
      <c r="N23" s="22"/>
    </row>
    <row r="24" spans="1:14" s="35" customFormat="1" ht="17.25" customHeight="1">
      <c r="A24" s="26"/>
      <c r="B24" s="26" t="s">
        <v>1</v>
      </c>
      <c r="C24" s="26"/>
      <c r="D24" s="26">
        <f>SUM(D20:D23)</f>
        <v>3680</v>
      </c>
      <c r="E24" s="30"/>
      <c r="F24" s="31"/>
      <c r="G24" s="32">
        <f aca="true" t="shared" si="2" ref="G24:L24">SUM(G20:G23)</f>
        <v>129472.84</v>
      </c>
      <c r="H24" s="32">
        <f t="shared" si="2"/>
        <v>174624.41</v>
      </c>
      <c r="I24" s="32">
        <f t="shared" si="2"/>
        <v>43656.11</v>
      </c>
      <c r="J24" s="32">
        <f t="shared" si="2"/>
        <v>43656.11</v>
      </c>
      <c r="K24" s="32">
        <f t="shared" si="2"/>
        <v>43656.11</v>
      </c>
      <c r="L24" s="32">
        <f t="shared" si="2"/>
        <v>43656.11</v>
      </c>
      <c r="M24" s="26"/>
      <c r="N24" s="26"/>
    </row>
    <row r="25" spans="1:27" s="48" customFormat="1" ht="12" customHeight="1">
      <c r="A25" s="45" t="s">
        <v>11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7"/>
    </row>
    <row r="26" spans="1:14" s="52" customFormat="1" ht="50.25" customHeight="1">
      <c r="A26" s="49">
        <v>13</v>
      </c>
      <c r="B26" s="23" t="s">
        <v>119</v>
      </c>
      <c r="C26" s="49" t="s">
        <v>46</v>
      </c>
      <c r="D26" s="49">
        <v>758</v>
      </c>
      <c r="E26" s="50" t="s">
        <v>47</v>
      </c>
      <c r="F26" s="51"/>
      <c r="G26" s="41">
        <v>26668.6</v>
      </c>
      <c r="H26" s="41">
        <v>35968.83</v>
      </c>
      <c r="I26" s="49">
        <v>8992.21</v>
      </c>
      <c r="J26" s="49">
        <v>8992.21</v>
      </c>
      <c r="K26" s="49">
        <v>8992.21</v>
      </c>
      <c r="L26" s="49">
        <v>8992.21</v>
      </c>
      <c r="M26" s="49"/>
      <c r="N26" s="49"/>
    </row>
    <row r="27" spans="1:14" s="52" customFormat="1" ht="51">
      <c r="A27" s="49">
        <v>14</v>
      </c>
      <c r="B27" s="23" t="s">
        <v>118</v>
      </c>
      <c r="C27" s="49" t="s">
        <v>44</v>
      </c>
      <c r="D27" s="49">
        <v>1841</v>
      </c>
      <c r="E27" s="50" t="s">
        <v>45</v>
      </c>
      <c r="F27" s="51"/>
      <c r="G27" s="41">
        <v>64771.64</v>
      </c>
      <c r="H27" s="41">
        <v>87359.66</v>
      </c>
      <c r="I27" s="49">
        <v>21839.91</v>
      </c>
      <c r="J27" s="49">
        <v>21839.91</v>
      </c>
      <c r="K27" s="49">
        <v>21839.91</v>
      </c>
      <c r="L27" s="49">
        <v>21839.91</v>
      </c>
      <c r="M27" s="49"/>
      <c r="N27" s="49"/>
    </row>
    <row r="28" spans="1:14" s="52" customFormat="1" ht="51">
      <c r="A28" s="49">
        <v>15</v>
      </c>
      <c r="B28" s="23" t="s">
        <v>120</v>
      </c>
      <c r="C28" s="49" t="s">
        <v>48</v>
      </c>
      <c r="D28" s="49">
        <v>848</v>
      </c>
      <c r="E28" s="50" t="s">
        <v>49</v>
      </c>
      <c r="F28" s="51"/>
      <c r="G28" s="41">
        <v>29835.04</v>
      </c>
      <c r="H28" s="41">
        <v>40239.54</v>
      </c>
      <c r="I28" s="49">
        <v>10059.88</v>
      </c>
      <c r="J28" s="49">
        <v>10059.88</v>
      </c>
      <c r="K28" s="49">
        <v>10059.88</v>
      </c>
      <c r="L28" s="49">
        <v>10059.88</v>
      </c>
      <c r="M28" s="49"/>
      <c r="N28" s="49"/>
    </row>
    <row r="29" spans="1:14" s="44" customFormat="1" ht="18" customHeight="1">
      <c r="A29" s="41"/>
      <c r="B29" s="41" t="s">
        <v>1</v>
      </c>
      <c r="C29" s="41"/>
      <c r="D29" s="41">
        <f>SUM(D26:D28)</f>
        <v>3447</v>
      </c>
      <c r="E29" s="42"/>
      <c r="F29" s="43"/>
      <c r="G29" s="41">
        <f aca="true" t="shared" si="3" ref="G29:L29">SUM(G26:G28)</f>
        <v>121275.28</v>
      </c>
      <c r="H29" s="41">
        <f t="shared" si="3"/>
        <v>163568.03</v>
      </c>
      <c r="I29" s="41">
        <f t="shared" si="3"/>
        <v>40892</v>
      </c>
      <c r="J29" s="41">
        <f t="shared" si="3"/>
        <v>40892</v>
      </c>
      <c r="K29" s="41">
        <f t="shared" si="3"/>
        <v>40892</v>
      </c>
      <c r="L29" s="41">
        <f t="shared" si="3"/>
        <v>40892</v>
      </c>
      <c r="M29" s="41"/>
      <c r="N29" s="41"/>
    </row>
    <row r="30" spans="1:14" s="48" customFormat="1" ht="15.75">
      <c r="A30" s="45" t="s">
        <v>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</row>
    <row r="31" spans="1:14" s="29" customFormat="1" ht="48.75" customHeight="1">
      <c r="A31" s="22">
        <v>16</v>
      </c>
      <c r="B31" s="23" t="s">
        <v>50</v>
      </c>
      <c r="C31" s="22" t="s">
        <v>51</v>
      </c>
      <c r="D31" s="22">
        <v>1088</v>
      </c>
      <c r="E31" s="24" t="s">
        <v>52</v>
      </c>
      <c r="F31" s="25"/>
      <c r="G31" s="26">
        <v>38278.96</v>
      </c>
      <c r="H31" s="26">
        <v>51628.08</v>
      </c>
      <c r="I31" s="22">
        <v>12907.02</v>
      </c>
      <c r="J31" s="22">
        <v>12907.02</v>
      </c>
      <c r="K31" s="22">
        <v>12907.02</v>
      </c>
      <c r="L31" s="22">
        <v>12907.02</v>
      </c>
      <c r="M31" s="22"/>
      <c r="N31" s="22"/>
    </row>
    <row r="32" spans="1:14" s="29" customFormat="1" ht="51">
      <c r="A32" s="22">
        <v>17</v>
      </c>
      <c r="B32" s="23" t="s">
        <v>58</v>
      </c>
      <c r="C32" s="22" t="s">
        <v>56</v>
      </c>
      <c r="D32" s="22">
        <v>1262</v>
      </c>
      <c r="E32" s="24" t="s">
        <v>57</v>
      </c>
      <c r="F32" s="25"/>
      <c r="G32" s="26">
        <v>44400.76</v>
      </c>
      <c r="H32" s="26">
        <v>59884.79</v>
      </c>
      <c r="I32" s="22">
        <v>14971.2</v>
      </c>
      <c r="J32" s="22">
        <v>14971.2</v>
      </c>
      <c r="K32" s="22">
        <v>14971.2</v>
      </c>
      <c r="L32" s="22">
        <v>14971.2</v>
      </c>
      <c r="M32" s="26"/>
      <c r="N32" s="22"/>
    </row>
    <row r="33" spans="1:14" s="29" customFormat="1" ht="51">
      <c r="A33" s="22">
        <v>18</v>
      </c>
      <c r="B33" s="23" t="s">
        <v>53</v>
      </c>
      <c r="C33" s="22" t="s">
        <v>54</v>
      </c>
      <c r="D33" s="22">
        <v>373</v>
      </c>
      <c r="E33" s="24" t="s">
        <v>55</v>
      </c>
      <c r="F33" s="25"/>
      <c r="G33" s="26">
        <v>13123.2</v>
      </c>
      <c r="H33" s="26">
        <v>17699.7</v>
      </c>
      <c r="I33" s="22">
        <v>4424.92</v>
      </c>
      <c r="J33" s="22">
        <v>4424.92</v>
      </c>
      <c r="K33" s="22">
        <v>4424.92</v>
      </c>
      <c r="L33" s="22">
        <v>4424.92</v>
      </c>
      <c r="M33" s="22"/>
      <c r="N33" s="22"/>
    </row>
    <row r="34" spans="1:14" s="44" customFormat="1" ht="12.75">
      <c r="A34" s="41"/>
      <c r="B34" s="41" t="s">
        <v>1</v>
      </c>
      <c r="C34" s="41"/>
      <c r="D34" s="41">
        <f>SUM(D31:D33)</f>
        <v>2723</v>
      </c>
      <c r="E34" s="42"/>
      <c r="F34" s="43"/>
      <c r="G34" s="41">
        <f aca="true" t="shared" si="4" ref="G34:L34">SUM(G31:G33)</f>
        <v>95802.92</v>
      </c>
      <c r="H34" s="41">
        <f>SUM(H31:H33)</f>
        <v>129212.56999999999</v>
      </c>
      <c r="I34" s="41">
        <f t="shared" si="4"/>
        <v>32303.14</v>
      </c>
      <c r="J34" s="41">
        <f t="shared" si="4"/>
        <v>32303.14</v>
      </c>
      <c r="K34" s="41">
        <f t="shared" si="4"/>
        <v>32303.14</v>
      </c>
      <c r="L34" s="41">
        <f t="shared" si="4"/>
        <v>32303.14</v>
      </c>
      <c r="M34" s="41"/>
      <c r="N34" s="41"/>
    </row>
    <row r="35" spans="1:27" s="55" customFormat="1" ht="15.75">
      <c r="A35" s="45" t="s">
        <v>22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</row>
    <row r="36" spans="1:14" s="35" customFormat="1" ht="51">
      <c r="A36" s="22">
        <v>19</v>
      </c>
      <c r="B36" s="22" t="s">
        <v>28</v>
      </c>
      <c r="C36" s="22" t="s">
        <v>29</v>
      </c>
      <c r="D36" s="22">
        <v>2035</v>
      </c>
      <c r="E36" s="24" t="s">
        <v>30</v>
      </c>
      <c r="F36" s="25"/>
      <c r="G36" s="26">
        <v>71597.12</v>
      </c>
      <c r="H36" s="26">
        <v>96565.4</v>
      </c>
      <c r="I36" s="22">
        <v>24141.35</v>
      </c>
      <c r="J36" s="22">
        <v>24141.35</v>
      </c>
      <c r="K36" s="22">
        <v>24141.35</v>
      </c>
      <c r="L36" s="22">
        <v>24141.35</v>
      </c>
      <c r="M36" s="26"/>
      <c r="N36" s="26"/>
    </row>
    <row r="37" spans="1:14" s="35" customFormat="1" ht="51">
      <c r="A37" s="22">
        <v>20</v>
      </c>
      <c r="B37" s="22" t="s">
        <v>25</v>
      </c>
      <c r="C37" s="22" t="s">
        <v>23</v>
      </c>
      <c r="D37" s="22">
        <v>969</v>
      </c>
      <c r="E37" s="24" t="s">
        <v>24</v>
      </c>
      <c r="F37" s="25"/>
      <c r="G37" s="26">
        <v>34092.2</v>
      </c>
      <c r="H37" s="26">
        <v>45981.28</v>
      </c>
      <c r="I37" s="22">
        <v>11495.32</v>
      </c>
      <c r="J37" s="22">
        <v>11495.32</v>
      </c>
      <c r="K37" s="22">
        <v>11495.32</v>
      </c>
      <c r="L37" s="22">
        <v>11495.32</v>
      </c>
      <c r="M37" s="26"/>
      <c r="N37" s="26"/>
    </row>
    <row r="38" spans="1:14" s="35" customFormat="1" ht="51">
      <c r="A38" s="22">
        <v>21</v>
      </c>
      <c r="B38" s="22" t="s">
        <v>106</v>
      </c>
      <c r="C38" s="22" t="s">
        <v>26</v>
      </c>
      <c r="D38" s="22">
        <v>854</v>
      </c>
      <c r="E38" s="24" t="s">
        <v>27</v>
      </c>
      <c r="F38" s="25"/>
      <c r="G38" s="26">
        <v>30046.2</v>
      </c>
      <c r="H38" s="26">
        <v>40524.24</v>
      </c>
      <c r="I38" s="22">
        <v>10131.06</v>
      </c>
      <c r="J38" s="22">
        <v>10131.06</v>
      </c>
      <c r="K38" s="22">
        <v>10131.06</v>
      </c>
      <c r="L38" s="22">
        <v>10131.06</v>
      </c>
      <c r="M38" s="26"/>
      <c r="N38" s="26"/>
    </row>
    <row r="39" spans="1:14" s="44" customFormat="1" ht="12.75">
      <c r="A39" s="41"/>
      <c r="B39" s="41"/>
      <c r="C39" s="41"/>
      <c r="D39" s="41">
        <f>SUM(D36:D38)</f>
        <v>3858</v>
      </c>
      <c r="E39" s="42"/>
      <c r="F39" s="43"/>
      <c r="G39" s="41">
        <f aca="true" t="shared" si="5" ref="G39:L39">SUM(G36:G38)</f>
        <v>135735.52</v>
      </c>
      <c r="H39" s="41">
        <f t="shared" si="5"/>
        <v>183070.91999999998</v>
      </c>
      <c r="I39" s="41">
        <f t="shared" si="5"/>
        <v>45767.729999999996</v>
      </c>
      <c r="J39" s="41">
        <f t="shared" si="5"/>
        <v>45767.729999999996</v>
      </c>
      <c r="K39" s="41">
        <f t="shared" si="5"/>
        <v>45767.729999999996</v>
      </c>
      <c r="L39" s="41">
        <f t="shared" si="5"/>
        <v>45767.729999999996</v>
      </c>
      <c r="M39" s="41"/>
      <c r="N39" s="41"/>
    </row>
    <row r="40" spans="1:14" s="48" customFormat="1" ht="15.75">
      <c r="A40" s="45" t="s">
        <v>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</row>
    <row r="41" spans="1:14" s="29" customFormat="1" ht="48.75" customHeight="1">
      <c r="A41" s="22">
        <v>22</v>
      </c>
      <c r="B41" s="23" t="s">
        <v>76</v>
      </c>
      <c r="C41" s="22" t="s">
        <v>77</v>
      </c>
      <c r="D41" s="22">
        <v>860</v>
      </c>
      <c r="E41" s="24" t="s">
        <v>78</v>
      </c>
      <c r="F41" s="25"/>
      <c r="G41" s="26">
        <v>30257.28</v>
      </c>
      <c r="H41" s="26">
        <v>40808.97</v>
      </c>
      <c r="I41" s="22">
        <v>10202.24</v>
      </c>
      <c r="J41" s="22">
        <v>10202.24</v>
      </c>
      <c r="K41" s="22">
        <v>10202.24</v>
      </c>
      <c r="L41" s="22">
        <v>10202.24</v>
      </c>
      <c r="M41" s="22"/>
      <c r="N41" s="22"/>
    </row>
    <row r="42" spans="1:14" s="29" customFormat="1" ht="51">
      <c r="A42" s="22">
        <v>23</v>
      </c>
      <c r="B42" s="23" t="s">
        <v>85</v>
      </c>
      <c r="C42" s="22" t="s">
        <v>83</v>
      </c>
      <c r="D42" s="22">
        <v>862</v>
      </c>
      <c r="E42" s="24" t="s">
        <v>84</v>
      </c>
      <c r="F42" s="25"/>
      <c r="G42" s="26">
        <v>30327.64</v>
      </c>
      <c r="H42" s="26">
        <v>40903.87</v>
      </c>
      <c r="I42" s="22">
        <v>10225.97</v>
      </c>
      <c r="J42" s="22">
        <v>10225.97</v>
      </c>
      <c r="K42" s="22">
        <v>10225.97</v>
      </c>
      <c r="L42" s="22">
        <v>10225.97</v>
      </c>
      <c r="M42" s="22"/>
      <c r="N42" s="22"/>
    </row>
    <row r="43" spans="1:14" s="29" customFormat="1" ht="51">
      <c r="A43" s="22">
        <v>24</v>
      </c>
      <c r="B43" s="23" t="s">
        <v>97</v>
      </c>
      <c r="C43" s="22" t="s">
        <v>79</v>
      </c>
      <c r="D43" s="22">
        <v>811</v>
      </c>
      <c r="E43" s="24" t="s">
        <v>80</v>
      </c>
      <c r="F43" s="25"/>
      <c r="G43" s="26">
        <v>28533.28</v>
      </c>
      <c r="H43" s="26">
        <v>38483.8</v>
      </c>
      <c r="I43" s="22">
        <v>9620.95</v>
      </c>
      <c r="J43" s="22">
        <v>9620.95</v>
      </c>
      <c r="K43" s="22">
        <v>9620.95</v>
      </c>
      <c r="L43" s="22">
        <v>9620.95</v>
      </c>
      <c r="M43" s="22"/>
      <c r="N43" s="22"/>
    </row>
    <row r="44" spans="1:14" s="29" customFormat="1" ht="51">
      <c r="A44" s="22">
        <v>25</v>
      </c>
      <c r="B44" s="23" t="s">
        <v>82</v>
      </c>
      <c r="C44" s="22" t="s">
        <v>81</v>
      </c>
      <c r="D44" s="22">
        <v>548</v>
      </c>
      <c r="E44" s="24" t="s">
        <v>12</v>
      </c>
      <c r="F44" s="25"/>
      <c r="G44" s="32">
        <v>19280.2</v>
      </c>
      <c r="H44" s="32">
        <v>26003.85</v>
      </c>
      <c r="I44" s="40">
        <v>6500.96</v>
      </c>
      <c r="J44" s="40">
        <v>6500.96</v>
      </c>
      <c r="K44" s="40">
        <v>6500.96</v>
      </c>
      <c r="L44" s="40">
        <v>6500.96</v>
      </c>
      <c r="M44" s="22"/>
      <c r="N44" s="22"/>
    </row>
    <row r="45" spans="1:14" s="44" customFormat="1" ht="12.75">
      <c r="A45" s="41"/>
      <c r="B45" s="41" t="s">
        <v>1</v>
      </c>
      <c r="C45" s="41"/>
      <c r="D45" s="41">
        <f>SUM(D41:D44)</f>
        <v>3081</v>
      </c>
      <c r="E45" s="42"/>
      <c r="F45" s="43"/>
      <c r="G45" s="41">
        <f aca="true" t="shared" si="6" ref="G45:L45">SUM(G41:G44)</f>
        <v>108398.4</v>
      </c>
      <c r="H45" s="41">
        <f>SUM(H41:H44)</f>
        <v>146200.49</v>
      </c>
      <c r="I45" s="56">
        <f t="shared" si="6"/>
        <v>36550.12</v>
      </c>
      <c r="J45" s="56">
        <f t="shared" si="6"/>
        <v>36550.12</v>
      </c>
      <c r="K45" s="56">
        <f t="shared" si="6"/>
        <v>36550.12</v>
      </c>
      <c r="L45" s="56">
        <f t="shared" si="6"/>
        <v>36550.12</v>
      </c>
      <c r="M45" s="41"/>
      <c r="N45" s="41"/>
    </row>
    <row r="46" spans="1:27" s="55" customFormat="1" ht="15.75">
      <c r="A46" s="45" t="s">
        <v>13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4"/>
    </row>
    <row r="47" spans="1:14" s="29" customFormat="1" ht="54" customHeight="1">
      <c r="A47" s="22">
        <v>26</v>
      </c>
      <c r="B47" s="23" t="s">
        <v>75</v>
      </c>
      <c r="C47" s="22" t="s">
        <v>69</v>
      </c>
      <c r="D47" s="22">
        <v>1636</v>
      </c>
      <c r="E47" s="24" t="s">
        <v>70</v>
      </c>
      <c r="F47" s="25"/>
      <c r="G47" s="26">
        <v>57559.12</v>
      </c>
      <c r="H47" s="26">
        <v>77631.92</v>
      </c>
      <c r="I47" s="22">
        <v>19407.98</v>
      </c>
      <c r="J47" s="22">
        <v>19407.98</v>
      </c>
      <c r="K47" s="22">
        <v>19407.98</v>
      </c>
      <c r="L47" s="22">
        <v>19407.98</v>
      </c>
      <c r="M47" s="22"/>
      <c r="N47" s="22"/>
    </row>
    <row r="48" spans="1:14" s="29" customFormat="1" ht="48.75" customHeight="1">
      <c r="A48" s="22">
        <v>27</v>
      </c>
      <c r="B48" s="23" t="s">
        <v>113</v>
      </c>
      <c r="C48" s="22" t="s">
        <v>71</v>
      </c>
      <c r="D48" s="22">
        <v>516</v>
      </c>
      <c r="E48" s="24" t="s">
        <v>72</v>
      </c>
      <c r="F48" s="25"/>
      <c r="G48" s="26">
        <v>18154.36</v>
      </c>
      <c r="H48" s="26">
        <v>24485.36</v>
      </c>
      <c r="I48" s="22">
        <v>6121.34</v>
      </c>
      <c r="J48" s="22">
        <v>6121.34</v>
      </c>
      <c r="K48" s="22">
        <v>6121.34</v>
      </c>
      <c r="L48" s="22">
        <v>6121.34</v>
      </c>
      <c r="M48" s="22"/>
      <c r="N48" s="22"/>
    </row>
    <row r="49" spans="1:14" s="58" customFormat="1" ht="51.75" customHeight="1">
      <c r="A49" s="22">
        <v>28</v>
      </c>
      <c r="B49" s="23" t="s">
        <v>66</v>
      </c>
      <c r="C49" s="22" t="s">
        <v>67</v>
      </c>
      <c r="D49" s="22">
        <v>383</v>
      </c>
      <c r="E49" s="24" t="s">
        <v>68</v>
      </c>
      <c r="F49" s="25"/>
      <c r="G49" s="26">
        <v>13475</v>
      </c>
      <c r="H49" s="26">
        <v>18174.24</v>
      </c>
      <c r="I49" s="22">
        <v>4543.56</v>
      </c>
      <c r="J49" s="22">
        <v>4543.56</v>
      </c>
      <c r="K49" s="22">
        <v>4543.56</v>
      </c>
      <c r="L49" s="22">
        <v>4543.56</v>
      </c>
      <c r="M49" s="57"/>
      <c r="N49" s="57"/>
    </row>
    <row r="50" spans="1:14" s="29" customFormat="1" ht="54" customHeight="1">
      <c r="A50" s="22">
        <v>29</v>
      </c>
      <c r="B50" s="23" t="s">
        <v>73</v>
      </c>
      <c r="C50" s="22" t="s">
        <v>74</v>
      </c>
      <c r="D50" s="22">
        <v>596</v>
      </c>
      <c r="E50" s="24" t="s">
        <v>10</v>
      </c>
      <c r="F50" s="25"/>
      <c r="G50" s="26">
        <v>20968.96</v>
      </c>
      <c r="H50" s="26">
        <v>28281.56</v>
      </c>
      <c r="I50" s="22">
        <v>7070.39</v>
      </c>
      <c r="J50" s="22">
        <v>7070.39</v>
      </c>
      <c r="K50" s="22">
        <v>7070.39</v>
      </c>
      <c r="L50" s="22">
        <v>7070.39</v>
      </c>
      <c r="M50" s="22"/>
      <c r="N50" s="22"/>
    </row>
    <row r="51" spans="1:14" s="35" customFormat="1" ht="12.75">
      <c r="A51" s="26"/>
      <c r="B51" s="26" t="s">
        <v>1</v>
      </c>
      <c r="C51" s="26"/>
      <c r="D51" s="26">
        <f>SUM(D47:D50)</f>
        <v>3131</v>
      </c>
      <c r="E51" s="30"/>
      <c r="F51" s="31"/>
      <c r="G51" s="26">
        <f aca="true" t="shared" si="7" ref="G51:L51">SUM(G47:G50)</f>
        <v>110157.44</v>
      </c>
      <c r="H51" s="26">
        <f t="shared" si="7"/>
        <v>148573.08000000002</v>
      </c>
      <c r="I51" s="26">
        <f t="shared" si="7"/>
        <v>37143.270000000004</v>
      </c>
      <c r="J51" s="26">
        <f t="shared" si="7"/>
        <v>37143.270000000004</v>
      </c>
      <c r="K51" s="26">
        <f t="shared" si="7"/>
        <v>37143.270000000004</v>
      </c>
      <c r="L51" s="26">
        <f t="shared" si="7"/>
        <v>37143.270000000004</v>
      </c>
      <c r="M51" s="26"/>
      <c r="N51" s="26"/>
    </row>
    <row r="52" s="60" customFormat="1" ht="15.75">
      <c r="A52" s="59" t="s">
        <v>5</v>
      </c>
    </row>
    <row r="53" spans="1:14" s="29" customFormat="1" ht="51">
      <c r="A53" s="22">
        <v>30</v>
      </c>
      <c r="B53" s="22" t="s">
        <v>111</v>
      </c>
      <c r="C53" s="22" t="s">
        <v>62</v>
      </c>
      <c r="D53" s="22">
        <v>1467</v>
      </c>
      <c r="E53" s="24" t="s">
        <v>63</v>
      </c>
      <c r="F53" s="25"/>
      <c r="G53" s="26">
        <v>51613.2</v>
      </c>
      <c r="H53" s="26">
        <v>69612.52</v>
      </c>
      <c r="I53" s="22">
        <v>17403.13</v>
      </c>
      <c r="J53" s="22">
        <v>17403.13</v>
      </c>
      <c r="K53" s="22">
        <v>17403.13</v>
      </c>
      <c r="L53" s="22">
        <v>17403.13</v>
      </c>
      <c r="M53" s="22"/>
      <c r="N53" s="22"/>
    </row>
    <row r="54" spans="1:14" s="29" customFormat="1" ht="48.75" customHeight="1">
      <c r="A54" s="22">
        <v>31</v>
      </c>
      <c r="B54" s="22" t="s">
        <v>59</v>
      </c>
      <c r="C54" s="22" t="s">
        <v>60</v>
      </c>
      <c r="D54" s="22">
        <v>601</v>
      </c>
      <c r="E54" s="24" t="s">
        <v>61</v>
      </c>
      <c r="F54" s="25"/>
      <c r="G54" s="26">
        <v>21144.92</v>
      </c>
      <c r="H54" s="26">
        <v>28518.84</v>
      </c>
      <c r="I54" s="22">
        <v>7129.71</v>
      </c>
      <c r="J54" s="22">
        <v>7129.71</v>
      </c>
      <c r="K54" s="22">
        <v>7129.71</v>
      </c>
      <c r="L54" s="22">
        <v>7129.71</v>
      </c>
      <c r="M54" s="22"/>
      <c r="N54" s="22"/>
    </row>
    <row r="55" spans="1:14" s="29" customFormat="1" ht="51">
      <c r="A55" s="22">
        <v>32</v>
      </c>
      <c r="B55" s="22" t="s">
        <v>112</v>
      </c>
      <c r="C55" s="22" t="s">
        <v>64</v>
      </c>
      <c r="D55" s="22">
        <v>639</v>
      </c>
      <c r="E55" s="24" t="s">
        <v>65</v>
      </c>
      <c r="F55" s="25"/>
      <c r="G55" s="26">
        <v>22481.84</v>
      </c>
      <c r="H55" s="26">
        <v>30322.01</v>
      </c>
      <c r="I55" s="22">
        <v>7580.5</v>
      </c>
      <c r="J55" s="22">
        <v>7580.5</v>
      </c>
      <c r="K55" s="22">
        <v>7580.5</v>
      </c>
      <c r="L55" s="22">
        <v>7580.5</v>
      </c>
      <c r="M55" s="22"/>
      <c r="N55" s="22"/>
    </row>
    <row r="56" spans="1:14" s="35" customFormat="1" ht="12.75">
      <c r="A56" s="26"/>
      <c r="B56" s="26" t="s">
        <v>1</v>
      </c>
      <c r="C56" s="26"/>
      <c r="D56" s="26">
        <f>SUM(D53:D55)</f>
        <v>2707</v>
      </c>
      <c r="E56" s="30"/>
      <c r="F56" s="31"/>
      <c r="G56" s="26">
        <f aca="true" t="shared" si="8" ref="G56:L56">SUM(G53:G55)</f>
        <v>95239.95999999999</v>
      </c>
      <c r="H56" s="26">
        <f t="shared" si="8"/>
        <v>128453.37</v>
      </c>
      <c r="I56" s="26">
        <f t="shared" si="8"/>
        <v>32113.34</v>
      </c>
      <c r="J56" s="26">
        <f t="shared" si="8"/>
        <v>32113.34</v>
      </c>
      <c r="K56" s="26">
        <f t="shared" si="8"/>
        <v>32113.34</v>
      </c>
      <c r="L56" s="26">
        <f t="shared" si="8"/>
        <v>32113.34</v>
      </c>
      <c r="M56" s="26"/>
      <c r="N56" s="26"/>
    </row>
    <row r="57" spans="2:12" s="29" customFormat="1" ht="12.75">
      <c r="B57" s="61" t="s">
        <v>16</v>
      </c>
      <c r="C57" s="62"/>
      <c r="D57" s="35">
        <v>32928</v>
      </c>
      <c r="E57" s="63"/>
      <c r="F57" s="63"/>
      <c r="G57" s="35">
        <v>1158500.96</v>
      </c>
      <c r="H57" s="35">
        <v>1562508.88</v>
      </c>
      <c r="I57" s="35">
        <v>367130.83</v>
      </c>
      <c r="J57" s="35">
        <v>367130.83</v>
      </c>
      <c r="K57" s="35">
        <v>367130.83</v>
      </c>
      <c r="L57" s="35">
        <v>367130.83</v>
      </c>
    </row>
    <row r="58" spans="3:10" s="8" customFormat="1" ht="68.25" customHeight="1">
      <c r="C58" s="20" t="s">
        <v>98</v>
      </c>
      <c r="D58" s="21"/>
      <c r="E58" s="21"/>
      <c r="F58" s="21"/>
      <c r="G58" s="9"/>
      <c r="H58" s="9"/>
      <c r="I58" s="10" t="s">
        <v>99</v>
      </c>
      <c r="J58" s="10"/>
    </row>
  </sheetData>
  <sheetProtection/>
  <mergeCells count="58">
    <mergeCell ref="C58:F58"/>
    <mergeCell ref="B57:C57"/>
    <mergeCell ref="E56:F56"/>
    <mergeCell ref="E57:F57"/>
    <mergeCell ref="E54:F54"/>
    <mergeCell ref="E55:F55"/>
    <mergeCell ref="E47:F47"/>
    <mergeCell ref="E49:F49"/>
    <mergeCell ref="A52:IV52"/>
    <mergeCell ref="A46:IV46"/>
    <mergeCell ref="E43:F43"/>
    <mergeCell ref="E48:F48"/>
    <mergeCell ref="E41:F41"/>
    <mergeCell ref="A40:IV40"/>
    <mergeCell ref="E53:F53"/>
    <mergeCell ref="E36:F36"/>
    <mergeCell ref="E34:F34"/>
    <mergeCell ref="A35:IV35"/>
    <mergeCell ref="E37:F37"/>
    <mergeCell ref="E44:F44"/>
    <mergeCell ref="E51:F51"/>
    <mergeCell ref="E45:F45"/>
    <mergeCell ref="E23:F23"/>
    <mergeCell ref="E26:F26"/>
    <mergeCell ref="A25:IV25"/>
    <mergeCell ref="E50:F50"/>
    <mergeCell ref="E15:F15"/>
    <mergeCell ref="A13:IV13"/>
    <mergeCell ref="E16:F16"/>
    <mergeCell ref="E17:F17"/>
    <mergeCell ref="A30:IV30"/>
    <mergeCell ref="E42:F42"/>
    <mergeCell ref="A7:IV7"/>
    <mergeCell ref="E9:F9"/>
    <mergeCell ref="E10:F10"/>
    <mergeCell ref="E12:F12"/>
    <mergeCell ref="E14:F14"/>
    <mergeCell ref="E11:F11"/>
    <mergeCell ref="E22:F22"/>
    <mergeCell ref="E21:F21"/>
    <mergeCell ref="A1:IV2"/>
    <mergeCell ref="A3:IV3"/>
    <mergeCell ref="D4:I4"/>
    <mergeCell ref="E6:F6"/>
    <mergeCell ref="E8:F8"/>
    <mergeCell ref="E18:F18"/>
    <mergeCell ref="A19:IV19"/>
    <mergeCell ref="E20:F20"/>
    <mergeCell ref="I58:J58"/>
    <mergeCell ref="E24:F24"/>
    <mergeCell ref="E27:F27"/>
    <mergeCell ref="E28:F28"/>
    <mergeCell ref="E31:F31"/>
    <mergeCell ref="E33:F33"/>
    <mergeCell ref="E32:F32"/>
    <mergeCell ref="E29:F29"/>
    <mergeCell ref="E39:F39"/>
    <mergeCell ref="E38:F38"/>
  </mergeCells>
  <printOptions/>
  <pageMargins left="0.5905511811023623" right="0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Verpekina</cp:lastModifiedBy>
  <cp:lastPrinted>2015-09-10T08:23:33Z</cp:lastPrinted>
  <dcterms:created xsi:type="dcterms:W3CDTF">2006-03-30T07:18:12Z</dcterms:created>
  <dcterms:modified xsi:type="dcterms:W3CDTF">2016-10-21T07:08:52Z</dcterms:modified>
  <cp:category/>
  <cp:version/>
  <cp:contentType/>
  <cp:contentStatus/>
</cp:coreProperties>
</file>